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ON 2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  <definedName name="_xlnm.Print_Area" localSheetId="0">ESF!$A$1:$G$55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46" i="4" l="1"/>
  <c r="G26" i="4"/>
  <c r="F46" i="4"/>
  <c r="F26" i="4"/>
  <c r="B28" i="4"/>
  <c r="C28" i="4"/>
  <c r="G48" i="4" l="1"/>
  <c r="F48" i="4"/>
</calcChain>
</file>

<file path=xl/sharedStrings.xml><?xml version="1.0" encoding="utf-8"?>
<sst xmlns="http://schemas.openxmlformats.org/spreadsheetml/2006/main" count="66" uniqueCount="66">
  <si>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</si>
  <si>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</si>
  <si>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</si>
  <si>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</si>
  <si>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</si>
  <si>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</si>
  <si>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</si>
  <si>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</si>
  <si>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</si>
  <si>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</si>
  <si>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</si>
  <si>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</si>
  <si>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</si>
  <si>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</si>
  <si>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</si>
  <si>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</si>
  <si>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</si>
  <si>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</si>
  <si>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</si>
  <si>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</si>
  <si>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</si>
  <si>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</si>
  <si>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</si>
  <si>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</si>
  <si>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</si>
  <si>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</si>
  <si>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</si>
  <si>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</si>
  <si>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</si>
  <si>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</si>
  <si>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</si>
  <si>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</si>
  <si>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</si>
  <si>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</si>
  <si>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</si>
  <si>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</si>
  <si>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</si>
  <si>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</si>
  <si>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</si>
  <si>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</si>
  <si>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</si>
  <si>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</si>
  <si>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</si>
  <si>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</si>
  <si>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</si>
  <si>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</si>
  <si>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</si>
  <si>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</si>
  <si>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</si>
  <si>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</si>
  <si>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</si>
  <si>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</si>
  <si>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</si>
  <si>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</si>
  <si>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</si>
  <si>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</si>
  <si>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</si>
  <si>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</si>
  <si>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SAN FELIPE, GTO.
ESTADO DE SITUACION FINANCIERA
AL 30 DE JUNIO DEL 2021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</si>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</sst>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GridLines="0" tabSelected="1" zoomScale="130" zoomScaleNormal="130" zoomScaleSheetLayoutView="100" workbookViewId="0">
      <selection sqref="A1:G1"/>
    </sheetView>
  </sheetViews>
  <sheetFormatPr baseColWidth="10" defaultColWidth="12" defaultRowHeight="11.25" x14ac:dyDescent="0.2"/>
  <cols>
    <col min="1" max="1" width="67.83203125" style="1" customWidth="1"/>
    <col min="2" max="2" width="24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5" t="s">
        <v>58</v>
      </c>
      <c r="B1" s="46"/>
      <c r="C1" s="46"/>
      <c r="D1" s="46"/>
      <c r="E1" s="46"/>
      <c r="F1" s="46"/>
      <c r="G1" s="47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2103424.41</v>
      </c>
      <c r="C5" s="12">
        <v>1361105.24</v>
      </c>
      <c r="D5" s="17"/>
      <c r="E5" s="11" t="s">
        <v>41</v>
      </c>
      <c r="F5" s="12">
        <v>1550817.86</v>
      </c>
      <c r="G5" s="5">
        <v>1876246.03</v>
      </c>
    </row>
    <row r="6" spans="1:7" x14ac:dyDescent="0.2">
      <c r="A6" s="30" t="s">
        <v>28</v>
      </c>
      <c r="B6" s="12">
        <v>1044242.78</v>
      </c>
      <c r="C6" s="12">
        <v>1026932.78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672175.7</v>
      </c>
      <c r="C9" s="12">
        <v>632787.19999999995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3819842.8900000006</v>
      </c>
      <c r="C13" s="10">
        <f>SUM(C5:C11)</f>
        <v>3020825.2199999997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1550817.86</v>
      </c>
      <c r="G14" s="5">
        <f>SUM(G5:G12)</f>
        <v>1876246.03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6741995.5300000003</v>
      </c>
      <c r="C18" s="12">
        <v>6741995.5300000003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2734129.1</v>
      </c>
      <c r="C19" s="12">
        <v>2734129.1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85260</v>
      </c>
      <c r="C20" s="12">
        <v>85260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-1575596.72</v>
      </c>
      <c r="C21" s="12">
        <v>-1575596.72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7985787.9100000011</v>
      </c>
      <c r="C26" s="10">
        <f>SUM(C16:C24)</f>
        <v>7985787.9100000011</v>
      </c>
      <c r="D26" s="17"/>
      <c r="E26" s="39" t="s">
        <v>57</v>
      </c>
      <c r="F26" s="10">
        <f>SUM(F24+F14)</f>
        <v>1550817.86</v>
      </c>
      <c r="G26" s="6">
        <f>SUM(G14+G24)</f>
        <v>1876246.03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11805630.800000001</v>
      </c>
      <c r="C28" s="10">
        <f>C13+C26</f>
        <v>11006613.130000001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2366203.48</v>
      </c>
      <c r="G30" s="6">
        <f>SUM(G31:G33)</f>
        <v>2366203.48</v>
      </c>
    </row>
    <row r="31" spans="1:7" x14ac:dyDescent="0.2">
      <c r="A31" s="31"/>
      <c r="B31" s="15"/>
      <c r="C31" s="15"/>
      <c r="D31" s="17"/>
      <c r="E31" s="11" t="s">
        <v>2</v>
      </c>
      <c r="F31" s="12">
        <v>2366203.4700000002</v>
      </c>
      <c r="G31" s="5">
        <v>2366203.4700000002</v>
      </c>
    </row>
    <row r="32" spans="1:7" x14ac:dyDescent="0.2">
      <c r="A32" s="31"/>
      <c r="B32" s="15"/>
      <c r="C32" s="15"/>
      <c r="D32" s="17"/>
      <c r="E32" s="11" t="s">
        <v>18</v>
      </c>
      <c r="F32" s="12">
        <v>0.01</v>
      </c>
      <c r="G32" s="5">
        <v>0.01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7888609.46</v>
      </c>
      <c r="G35" s="6">
        <f>SUM(G36:G40)</f>
        <v>6764163.6200000001</v>
      </c>
    </row>
    <row r="36" spans="1:7" x14ac:dyDescent="0.2">
      <c r="A36" s="31"/>
      <c r="B36" s="15"/>
      <c r="C36" s="15"/>
      <c r="D36" s="17"/>
      <c r="E36" s="11" t="s">
        <v>52</v>
      </c>
      <c r="F36" s="12">
        <v>1124444.74</v>
      </c>
      <c r="G36" s="5">
        <v>-55144.75</v>
      </c>
    </row>
    <row r="37" spans="1:7" x14ac:dyDescent="0.2">
      <c r="A37" s="31"/>
      <c r="B37" s="15"/>
      <c r="C37" s="15"/>
      <c r="D37" s="17"/>
      <c r="E37" s="11" t="s">
        <v>19</v>
      </c>
      <c r="F37" s="12">
        <v>6764164.7199999997</v>
      </c>
      <c r="G37" s="5">
        <v>6819308.3700000001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10254812.939999999</v>
      </c>
      <c r="G46" s="5">
        <f>SUM(G42+G35+G30)</f>
        <v>9130367.0999999996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11805630.799999999</v>
      </c>
      <c r="G48" s="20">
        <f>G46+G26</f>
        <v>11006613.129999999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43" t="s">
        <v>59</v>
      </c>
    </row>
    <row r="53" spans="1:7" ht="18.75" customHeight="1" x14ac:dyDescent="0.2">
      <c r="A53" s="1" t="s">
        <v>60</v>
      </c>
      <c r="B53" s="1" t="s">
        <v>65</v>
      </c>
    </row>
    <row r="54" spans="1:7" x14ac:dyDescent="0.2">
      <c r="A54" s="44" t="s">
        <v>61</v>
      </c>
      <c r="B54" s="4" t="s">
        <v>62</v>
      </c>
      <c r="C54" s="14"/>
    </row>
    <row r="55" spans="1:7" x14ac:dyDescent="0.2">
      <c r="A55" s="1" t="s">
        <v>63</v>
      </c>
      <c r="B55" s="4" t="s">
        <v>64</v>
      </c>
      <c r="C55" s="14"/>
    </row>
  </sheetData>
  <sheetProtection formatCells="0" formatColumns="0" formatRows="0" autoFilter="0"/>
  <mergeCells count="1">
    <mergeCell ref="A1:G1"/>
  </mergeCells>
  <printOptions horizontalCentered="1"/>
  <pageMargins left="0.23622047244094491" right="0" top="0.74803149606299213" bottom="0.74803149606299213" header="0.31496062992125984" footer="0.31496062992125984"/>
  <pageSetup scale="75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2021-07-22T21:17:55Z</cp:lastPrinted>
  <dcterms:created xsi:type="dcterms:W3CDTF">2012-12-11T20:26:08Z</dcterms:created>
  <dcterms:modified xsi:type="dcterms:W3CDTF">2022-05-17T16:06:25Z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